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/>
  <c r="L118"/>
  <c r="L108"/>
  <c r="L119" s="1"/>
  <c r="L99"/>
  <c r="L89"/>
  <c r="L100"/>
  <c r="L80"/>
  <c r="L70"/>
  <c r="L81" s="1"/>
  <c r="L61"/>
  <c r="L51"/>
  <c r="L62" s="1"/>
  <c r="L42"/>
  <c r="L32"/>
  <c r="L43" s="1"/>
  <c r="L23"/>
  <c r="L13"/>
  <c r="L24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J165"/>
  <c r="J176"/>
  <c r="I165"/>
  <c r="I176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F100"/>
  <c r="B81"/>
  <c r="A81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F61"/>
  <c r="B52"/>
  <c r="A52"/>
  <c r="J51"/>
  <c r="J62"/>
  <c r="I51"/>
  <c r="I62"/>
  <c r="H51"/>
  <c r="H62"/>
  <c r="G51"/>
  <c r="G62"/>
  <c r="F51"/>
  <c r="F62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G24"/>
  <c r="H13"/>
  <c r="H24"/>
  <c r="I13"/>
  <c r="J13"/>
  <c r="J24" s="1"/>
  <c r="F13"/>
  <c r="F24"/>
  <c r="F119"/>
  <c r="F138"/>
  <c r="F157"/>
  <c r="F176"/>
  <c r="I24"/>
  <c r="I196" l="1"/>
  <c r="F196"/>
  <c r="J196"/>
  <c r="H196"/>
  <c r="G196"/>
  <c r="L196"/>
</calcChain>
</file>

<file path=xl/sharedStrings.xml><?xml version="1.0" encoding="utf-8"?>
<sst xmlns="http://schemas.openxmlformats.org/spreadsheetml/2006/main" count="299" uniqueCount="114">
  <si>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</si>
  <si>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</si>
  <si>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</si>
  <si>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</si>
  <si>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</si>
  <si>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</si>
  <si>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</si>
  <si>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</si>
  <si>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</si>
  <si>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</si>
  <si>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</si>
  <si>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</si>
  <si>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</si>
  <si>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</si>
  <si>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</si>
  <si>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</si>
  <si>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</si>
  <si>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</si>
  <si>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</si>
  <si>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</si>
  <si>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</si>
  <si>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</si>
  <si>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</si>
  <si>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</si>
  <si>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</si>
  <si>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</si>
  <si>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</si>
  <si>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</si>
  <si>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</si>
  <si>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</si>
  <si>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</si>
  <si>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</si>
  <si>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</si>
  <si>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</si>
  <si>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</si>
  <si>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</si>
  <si>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</si>
  <si>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</si>
  <si>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</si>
  <si>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</si>
  <si>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молоком и сахаром</t>
  </si>
  <si>
    <t>Хлеб пшеничный/хлеб ржаной</t>
  </si>
  <si>
    <t>Яблоко</t>
  </si>
  <si>
    <t>кисломол.</t>
  </si>
  <si>
    <t>Сыр твердых сортов в нарезке</t>
  </si>
  <si>
    <t>54-1з</t>
  </si>
  <si>
    <t>54-16к</t>
  </si>
  <si>
    <t>54-4гн</t>
  </si>
  <si>
    <t>пром</t>
  </si>
  <si>
    <t>Картофельное пюре</t>
  </si>
  <si>
    <t>Капуста тушеная/печень тертая</t>
  </si>
  <si>
    <t>Компот из сухофруктов</t>
  </si>
  <si>
    <t>Салат витаминный</t>
  </si>
  <si>
    <t>54-11г</t>
  </si>
  <si>
    <t>54-8г/54-19м</t>
  </si>
  <si>
    <t>54-1хн</t>
  </si>
  <si>
    <t>Компот из свежих яблок</t>
  </si>
  <si>
    <t>Хлеб пшеничный/повидло</t>
  </si>
  <si>
    <t>Хлеб ржаной</t>
  </si>
  <si>
    <t>54-32хн</t>
  </si>
  <si>
    <t>Помидор в нарезке</t>
  </si>
  <si>
    <t>54-3з</t>
  </si>
  <si>
    <t>Рис припущенный/соус сметанный</t>
  </si>
  <si>
    <t>54-7г/54-1соус</t>
  </si>
  <si>
    <t>Котлета мясная</t>
  </si>
  <si>
    <t>Напиток апельсиновый</t>
  </si>
  <si>
    <t>54-33хн</t>
  </si>
  <si>
    <t>54-16з</t>
  </si>
  <si>
    <t>Винегрет с растительным маслом</t>
  </si>
  <si>
    <t>Каша перловая рассыпчатая/тефтели промышленного производства</t>
  </si>
  <si>
    <t>54-5г/пром</t>
  </si>
  <si>
    <t>Капуста тушеная</t>
  </si>
  <si>
    <t>54-8г</t>
  </si>
  <si>
    <t>Салат из белокачанной капусты</t>
  </si>
  <si>
    <t>54-7з</t>
  </si>
  <si>
    <t>Жаркое по-домашнему</t>
  </si>
  <si>
    <t>54-9м</t>
  </si>
  <si>
    <t>Кофейный напиток с молоком</t>
  </si>
  <si>
    <t>54-23гн</t>
  </si>
  <si>
    <t>Салат пестрый</t>
  </si>
  <si>
    <t>Вареники с картофелем</t>
  </si>
  <si>
    <t>Напиток из шиповника</t>
  </si>
  <si>
    <t>54-13хн</t>
  </si>
  <si>
    <t>Хлеб пшеничный/масло сливочное</t>
  </si>
  <si>
    <t>пром/53-19з</t>
  </si>
  <si>
    <t>Огурец в нарезке</t>
  </si>
  <si>
    <t>54-2з</t>
  </si>
  <si>
    <t>Макароны отварные/соус белый основной</t>
  </si>
  <si>
    <t>54-1г/54-2соус</t>
  </si>
  <si>
    <t>54-25м</t>
  </si>
  <si>
    <t>Какао с молоком</t>
  </si>
  <si>
    <t>54-21гн</t>
  </si>
  <si>
    <t>Салат из белокачанной капусты с морковью</t>
  </si>
  <si>
    <t>54-8з</t>
  </si>
  <si>
    <t>54-10г</t>
  </si>
  <si>
    <t>Рыба тушеная в томате с овощами</t>
  </si>
  <si>
    <t>54-11р</t>
  </si>
  <si>
    <t>Компот из яблок с лимоном</t>
  </si>
  <si>
    <t>54-34хн</t>
  </si>
  <si>
    <t>Салат из свежих помидор и огурцов</t>
  </si>
  <si>
    <t>54-5з</t>
  </si>
  <si>
    <t>Картофель отварной в молоке</t>
  </si>
  <si>
    <t>омлет с зеленым горошком</t>
  </si>
  <si>
    <t>54-2о</t>
  </si>
  <si>
    <t>чай с сахаром</t>
  </si>
  <si>
    <t>2-хз</t>
  </si>
  <si>
    <t>хлеб пшеничный/ржаной</t>
  </si>
  <si>
    <t>банан</t>
  </si>
  <si>
    <t>Биточек из курицы</t>
  </si>
  <si>
    <t>54-4т</t>
  </si>
  <si>
    <t>Пудинг из творога с яблоками</t>
  </si>
  <si>
    <t>Фойда Ю.В</t>
  </si>
  <si>
    <t>Каша "Дружба" молочная</t>
  </si>
  <si>
    <t>МКОУ Петровская ООШ Купинского района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</si>
</sst>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M180" sqref="M179:M18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113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111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1" t="s">
        <v>112</v>
      </c>
      <c r="F6" s="40">
        <v>200</v>
      </c>
      <c r="G6" s="40">
        <v>5</v>
      </c>
      <c r="H6" s="40">
        <v>6.9</v>
      </c>
      <c r="I6" s="40">
        <v>24</v>
      </c>
      <c r="J6" s="40">
        <v>168.9</v>
      </c>
      <c r="K6" s="41" t="s">
        <v>46</v>
      </c>
      <c r="L6" s="40">
        <v>14.43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47</v>
      </c>
      <c r="L8" s="43">
        <v>4.55</v>
      </c>
    </row>
    <row r="9" spans="1:12" ht="14.4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4.3</v>
      </c>
      <c r="H9" s="43">
        <v>0.5</v>
      </c>
      <c r="I9" s="43">
        <v>26.4</v>
      </c>
      <c r="J9" s="43">
        <v>128</v>
      </c>
      <c r="K9" s="44" t="s">
        <v>48</v>
      </c>
      <c r="L9" s="43">
        <v>3.9</v>
      </c>
    </row>
    <row r="10" spans="1:12" ht="14.4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48</v>
      </c>
      <c r="L10" s="43">
        <v>30</v>
      </c>
    </row>
    <row r="11" spans="1:12" ht="14.4">
      <c r="A11" s="23"/>
      <c r="B11" s="15"/>
      <c r="C11" s="11"/>
      <c r="D11" s="6" t="s">
        <v>43</v>
      </c>
      <c r="E11" s="42" t="s">
        <v>44</v>
      </c>
      <c r="F11" s="43">
        <v>20</v>
      </c>
      <c r="G11" s="43">
        <v>4.5999999999999996</v>
      </c>
      <c r="H11" s="43">
        <v>6.9</v>
      </c>
      <c r="I11" s="43">
        <v>0</v>
      </c>
      <c r="J11" s="43">
        <v>81.7</v>
      </c>
      <c r="K11" s="44" t="s">
        <v>45</v>
      </c>
      <c r="L11" s="43">
        <v>14.4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>SUM(G6:G12)</f>
        <v>15.899999999999999</v>
      </c>
      <c r="H13" s="19">
        <f>SUM(H6:H12)</f>
        <v>15.8</v>
      </c>
      <c r="I13" s="19">
        <f>SUM(I6:I12)</f>
        <v>68.8</v>
      </c>
      <c r="J13" s="19">
        <f>SUM(J6:J12)</f>
        <v>473.9</v>
      </c>
      <c r="K13" s="25"/>
      <c r="L13" s="19">
        <f>SUM(L6:L12)</f>
        <v>67.28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570</v>
      </c>
      <c r="G24" s="32">
        <f>G13+G23</f>
        <v>15.899999999999999</v>
      </c>
      <c r="H24" s="32">
        <f>H13+H23</f>
        <v>15.8</v>
      </c>
      <c r="I24" s="32">
        <f>I13+I23</f>
        <v>68.8</v>
      </c>
      <c r="J24" s="32">
        <f>J13+J23</f>
        <v>473.9</v>
      </c>
      <c r="K24" s="32"/>
      <c r="L24" s="32">
        <f>L13+L23</f>
        <v>67.28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100</v>
      </c>
      <c r="G25" s="40">
        <v>2</v>
      </c>
      <c r="H25" s="40">
        <v>2.4</v>
      </c>
      <c r="I25" s="40">
        <v>13.2</v>
      </c>
      <c r="J25" s="40">
        <v>92.9</v>
      </c>
      <c r="K25" s="41" t="s">
        <v>53</v>
      </c>
      <c r="L25" s="40">
        <v>12.82</v>
      </c>
    </row>
    <row r="26" spans="1:12" ht="26.4">
      <c r="A26" s="14"/>
      <c r="B26" s="15"/>
      <c r="C26" s="11"/>
      <c r="D26" s="6" t="s">
        <v>21</v>
      </c>
      <c r="E26" s="42" t="s">
        <v>50</v>
      </c>
      <c r="F26" s="43">
        <v>140</v>
      </c>
      <c r="G26" s="43">
        <v>11</v>
      </c>
      <c r="H26" s="43">
        <v>15.8</v>
      </c>
      <c r="I26" s="43">
        <v>10.3</v>
      </c>
      <c r="J26" s="43">
        <v>293.60000000000002</v>
      </c>
      <c r="K26" s="44" t="s">
        <v>54</v>
      </c>
      <c r="L26" s="43">
        <v>58.17</v>
      </c>
    </row>
    <row r="27" spans="1:12" ht="14.4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55</v>
      </c>
      <c r="L27" s="43">
        <v>3.61</v>
      </c>
    </row>
    <row r="28" spans="1:12" ht="14.4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4.3</v>
      </c>
      <c r="H28" s="43">
        <v>0.5</v>
      </c>
      <c r="I28" s="43">
        <v>26.4</v>
      </c>
      <c r="J28" s="43">
        <v>128</v>
      </c>
      <c r="K28" s="44" t="s">
        <v>48</v>
      </c>
      <c r="L28" s="43">
        <v>3.9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26</v>
      </c>
      <c r="E30" s="42" t="s">
        <v>52</v>
      </c>
      <c r="F30" s="43">
        <v>60</v>
      </c>
      <c r="G30" s="43">
        <v>1</v>
      </c>
      <c r="H30" s="43">
        <v>0.1</v>
      </c>
      <c r="I30" s="43">
        <v>7.3</v>
      </c>
      <c r="J30" s="43">
        <v>61</v>
      </c>
      <c r="K30" s="44">
        <v>15</v>
      </c>
      <c r="L30" s="43">
        <v>8.85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18.8</v>
      </c>
      <c r="H32" s="19">
        <f>SUM(H25:H31)</f>
        <v>18.8</v>
      </c>
      <c r="I32" s="19">
        <f>SUM(I25:I31)</f>
        <v>76.999999999999986</v>
      </c>
      <c r="J32" s="19">
        <f>SUM(J25:J31)</f>
        <v>656.5</v>
      </c>
      <c r="K32" s="25"/>
      <c r="L32" s="19">
        <f>SUM(L25:L31)</f>
        <v>87.350000000000009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550</v>
      </c>
      <c r="G43" s="32">
        <f>G32+G42</f>
        <v>18.8</v>
      </c>
      <c r="H43" s="32">
        <f>H32+H42</f>
        <v>18.8</v>
      </c>
      <c r="I43" s="32">
        <f>I32+I42</f>
        <v>76.999999999999986</v>
      </c>
      <c r="J43" s="32">
        <f>J32+J42</f>
        <v>656.5</v>
      </c>
      <c r="K43" s="32"/>
      <c r="L43" s="32">
        <f>L32+L42</f>
        <v>87.350000000000009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110</v>
      </c>
      <c r="F44" s="40">
        <v>150</v>
      </c>
      <c r="G44" s="40">
        <v>14.4</v>
      </c>
      <c r="H44" s="40">
        <v>15.5</v>
      </c>
      <c r="I44" s="40">
        <v>15.4</v>
      </c>
      <c r="J44" s="40">
        <v>250.4</v>
      </c>
      <c r="K44" s="41" t="s">
        <v>109</v>
      </c>
      <c r="L44" s="40">
        <v>59.87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59</v>
      </c>
      <c r="L46" s="43">
        <v>7.6</v>
      </c>
    </row>
    <row r="47" spans="1:12" ht="14.4">
      <c r="A47" s="23"/>
      <c r="B47" s="15"/>
      <c r="C47" s="11"/>
      <c r="D47" s="7" t="s">
        <v>23</v>
      </c>
      <c r="E47" s="42" t="s">
        <v>57</v>
      </c>
      <c r="F47" s="43">
        <v>80</v>
      </c>
      <c r="G47" s="43">
        <v>2.5</v>
      </c>
      <c r="H47" s="43">
        <v>0.2</v>
      </c>
      <c r="I47" s="43">
        <v>47.3</v>
      </c>
      <c r="J47" s="43">
        <v>201.1</v>
      </c>
      <c r="K47" s="44" t="s">
        <v>48</v>
      </c>
      <c r="L47" s="43">
        <v>10.6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23</v>
      </c>
      <c r="E49" s="42" t="s">
        <v>58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48</v>
      </c>
      <c r="L49" s="43">
        <v>1.8</v>
      </c>
    </row>
    <row r="50" spans="1:12" ht="14.4">
      <c r="A50" s="23"/>
      <c r="B50" s="15"/>
      <c r="C50" s="11"/>
      <c r="D50" s="6" t="s">
        <v>26</v>
      </c>
      <c r="E50" s="42" t="s">
        <v>60</v>
      </c>
      <c r="F50" s="43">
        <v>60</v>
      </c>
      <c r="G50" s="43">
        <v>0.7</v>
      </c>
      <c r="H50" s="43">
        <v>0.1</v>
      </c>
      <c r="I50" s="43">
        <v>2.2999999999999998</v>
      </c>
      <c r="J50" s="43">
        <v>12.8</v>
      </c>
      <c r="K50" s="44" t="s">
        <v>61</v>
      </c>
      <c r="L50" s="43">
        <v>15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>SUM(G44:G50)</f>
        <v>19.100000000000001</v>
      </c>
      <c r="H51" s="19">
        <f>SUM(H44:H50)</f>
        <v>16.099999999999998</v>
      </c>
      <c r="I51" s="19">
        <f>SUM(I44:I50)</f>
        <v>81.599999999999994</v>
      </c>
      <c r="J51" s="19">
        <f>SUM(J44:J50)</f>
        <v>540.1</v>
      </c>
      <c r="K51" s="25"/>
      <c r="L51" s="19">
        <f>SUM(L44:L50)</f>
        <v>94.86999999999999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510</v>
      </c>
      <c r="G62" s="32">
        <f>G51+G61</f>
        <v>19.100000000000001</v>
      </c>
      <c r="H62" s="32">
        <f>H51+H61</f>
        <v>16.099999999999998</v>
      </c>
      <c r="I62" s="32">
        <f>I51+I61</f>
        <v>81.599999999999994</v>
      </c>
      <c r="J62" s="32">
        <f>J51+J61</f>
        <v>540.1</v>
      </c>
      <c r="K62" s="32"/>
      <c r="L62" s="32">
        <f>L51+L61</f>
        <v>94.86999999999999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180</v>
      </c>
      <c r="G63" s="40">
        <v>3.9</v>
      </c>
      <c r="H63" s="40">
        <v>7.3</v>
      </c>
      <c r="I63" s="40">
        <v>36</v>
      </c>
      <c r="J63" s="40">
        <v>224.7</v>
      </c>
      <c r="K63" s="41" t="s">
        <v>63</v>
      </c>
      <c r="L63" s="40">
        <v>15.17</v>
      </c>
    </row>
    <row r="64" spans="1:12" ht="14.4">
      <c r="A64" s="23"/>
      <c r="B64" s="15"/>
      <c r="C64" s="11"/>
      <c r="D64" s="6" t="s">
        <v>21</v>
      </c>
      <c r="E64" s="42" t="s">
        <v>64</v>
      </c>
      <c r="F64" s="43">
        <v>90</v>
      </c>
      <c r="G64" s="43">
        <v>11.1</v>
      </c>
      <c r="H64" s="43">
        <v>3.8</v>
      </c>
      <c r="I64" s="43">
        <v>4.5</v>
      </c>
      <c r="J64" s="43">
        <v>96.7</v>
      </c>
      <c r="K64" s="44" t="s">
        <v>48</v>
      </c>
      <c r="L64" s="43">
        <v>30.3</v>
      </c>
    </row>
    <row r="65" spans="1:12" ht="14.4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0.2</v>
      </c>
      <c r="H65" s="43">
        <v>0</v>
      </c>
      <c r="I65" s="43">
        <v>8</v>
      </c>
      <c r="J65" s="43">
        <v>33</v>
      </c>
      <c r="K65" s="44" t="s">
        <v>66</v>
      </c>
      <c r="L65" s="43">
        <v>8.1999999999999993</v>
      </c>
    </row>
    <row r="66" spans="1:12" ht="14.4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4.3</v>
      </c>
      <c r="H66" s="43">
        <v>0.5</v>
      </c>
      <c r="I66" s="43">
        <v>26.4</v>
      </c>
      <c r="J66" s="43">
        <v>128</v>
      </c>
      <c r="K66" s="44" t="s">
        <v>48</v>
      </c>
      <c r="L66" s="43">
        <v>3.9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26</v>
      </c>
      <c r="E68" s="42" t="s">
        <v>68</v>
      </c>
      <c r="F68" s="43">
        <v>60</v>
      </c>
      <c r="G68" s="43">
        <v>0.7</v>
      </c>
      <c r="H68" s="43">
        <v>5.4</v>
      </c>
      <c r="I68" s="43">
        <v>4</v>
      </c>
      <c r="J68" s="43">
        <v>67.099999999999994</v>
      </c>
      <c r="K68" s="44" t="s">
        <v>67</v>
      </c>
      <c r="L68" s="43">
        <v>10.45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>SUM(G63:G69)</f>
        <v>20.2</v>
      </c>
      <c r="H70" s="19">
        <f>SUM(H63:H69)</f>
        <v>17</v>
      </c>
      <c r="I70" s="19">
        <f>SUM(I63:I69)</f>
        <v>78.900000000000006</v>
      </c>
      <c r="J70" s="19">
        <f>SUM(J63:J69)</f>
        <v>549.5</v>
      </c>
      <c r="K70" s="25"/>
      <c r="L70" s="19">
        <f>SUM(L63:L69)</f>
        <v>68.02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580</v>
      </c>
      <c r="G81" s="32">
        <f>G70+G80</f>
        <v>20.2</v>
      </c>
      <c r="H81" s="32">
        <f>H70+H80</f>
        <v>17</v>
      </c>
      <c r="I81" s="32">
        <f>I70+I80</f>
        <v>78.900000000000006</v>
      </c>
      <c r="J81" s="32">
        <f>J70+J80</f>
        <v>549.5</v>
      </c>
      <c r="K81" s="32"/>
      <c r="L81" s="32">
        <f>L70+L80</f>
        <v>68.02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190</v>
      </c>
      <c r="G82" s="40">
        <v>11</v>
      </c>
      <c r="H82" s="40">
        <v>10.4</v>
      </c>
      <c r="I82" s="40">
        <v>26.8</v>
      </c>
      <c r="J82" s="40">
        <v>275.8</v>
      </c>
      <c r="K82" s="41" t="s">
        <v>70</v>
      </c>
      <c r="L82" s="40">
        <v>38.549999999999997</v>
      </c>
    </row>
    <row r="83" spans="1:12" ht="14.4">
      <c r="A83" s="23"/>
      <c r="B83" s="15"/>
      <c r="C83" s="11"/>
      <c r="D83" s="6" t="s">
        <v>21</v>
      </c>
      <c r="E83" s="42" t="s">
        <v>71</v>
      </c>
      <c r="F83" s="43">
        <v>50</v>
      </c>
      <c r="G83" s="43">
        <v>1.2</v>
      </c>
      <c r="H83" s="43">
        <v>1.1000000000000001</v>
      </c>
      <c r="I83" s="43">
        <v>4.9000000000000004</v>
      </c>
      <c r="J83" s="43">
        <v>37.799999999999997</v>
      </c>
      <c r="K83" s="44" t="s">
        <v>72</v>
      </c>
      <c r="L83" s="43">
        <v>8.89</v>
      </c>
    </row>
    <row r="84" spans="1:12" ht="14.4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1.1000000000000001</v>
      </c>
      <c r="H84" s="43">
        <v>1.1000000000000001</v>
      </c>
      <c r="I84" s="43">
        <v>8.6</v>
      </c>
      <c r="J84" s="43">
        <v>50.9</v>
      </c>
      <c r="K84" s="44" t="s">
        <v>47</v>
      </c>
      <c r="L84" s="43">
        <v>4.55</v>
      </c>
    </row>
    <row r="85" spans="1:12" ht="14.4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4.3</v>
      </c>
      <c r="H85" s="43">
        <v>0.5</v>
      </c>
      <c r="I85" s="43">
        <v>26.4</v>
      </c>
      <c r="J85" s="43">
        <v>128</v>
      </c>
      <c r="K85" s="44" t="s">
        <v>48</v>
      </c>
      <c r="L85" s="43">
        <v>3.9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26</v>
      </c>
      <c r="E87" s="42" t="s">
        <v>73</v>
      </c>
      <c r="F87" s="43">
        <v>60</v>
      </c>
      <c r="G87" s="43">
        <v>1.5</v>
      </c>
      <c r="H87" s="43">
        <v>6.1</v>
      </c>
      <c r="I87" s="43">
        <v>6.2</v>
      </c>
      <c r="J87" s="43">
        <v>85.8</v>
      </c>
      <c r="K87" s="44" t="s">
        <v>74</v>
      </c>
      <c r="L87" s="43">
        <v>12.38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19.099999999999998</v>
      </c>
      <c r="H89" s="19">
        <f>SUM(H82:H88)</f>
        <v>19.2</v>
      </c>
      <c r="I89" s="19">
        <f>SUM(I82:I88)</f>
        <v>72.900000000000006</v>
      </c>
      <c r="J89" s="19">
        <f>SUM(J82:J88)</f>
        <v>578.29999999999995</v>
      </c>
      <c r="K89" s="25"/>
      <c r="L89" s="19">
        <f>SUM(L82:L88)</f>
        <v>68.27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550</v>
      </c>
      <c r="G100" s="32">
        <f>G89+G99</f>
        <v>19.099999999999998</v>
      </c>
      <c r="H100" s="32">
        <f>H89+H99</f>
        <v>19.2</v>
      </c>
      <c r="I100" s="32">
        <f>I89+I99</f>
        <v>72.900000000000006</v>
      </c>
      <c r="J100" s="32">
        <f>J89+J99</f>
        <v>578.29999999999995</v>
      </c>
      <c r="K100" s="32"/>
      <c r="L100" s="32">
        <f>L89+L99</f>
        <v>68.27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10.1</v>
      </c>
      <c r="H101" s="40">
        <v>13.1</v>
      </c>
      <c r="I101" s="40">
        <v>22.3</v>
      </c>
      <c r="J101" s="40">
        <v>317.89999999999998</v>
      </c>
      <c r="K101" s="41" t="s">
        <v>76</v>
      </c>
      <c r="L101" s="40">
        <v>70.59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78</v>
      </c>
      <c r="L103" s="43">
        <v>8.49</v>
      </c>
    </row>
    <row r="104" spans="1:12" ht="14.4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4.3</v>
      </c>
      <c r="H104" s="43">
        <v>0.5</v>
      </c>
      <c r="I104" s="43">
        <v>26.4</v>
      </c>
      <c r="J104" s="43">
        <v>128</v>
      </c>
      <c r="K104" s="44" t="s">
        <v>48</v>
      </c>
      <c r="L104" s="43">
        <v>3.9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 t="s">
        <v>26</v>
      </c>
      <c r="E106" s="42" t="s">
        <v>79</v>
      </c>
      <c r="F106" s="43">
        <v>60</v>
      </c>
      <c r="G106" s="43">
        <v>0.7</v>
      </c>
      <c r="H106" s="43">
        <v>3.1</v>
      </c>
      <c r="I106" s="43">
        <v>7.1</v>
      </c>
      <c r="J106" s="43">
        <v>58.9</v>
      </c>
      <c r="K106" s="44">
        <v>21</v>
      </c>
      <c r="L106" s="43">
        <v>6.62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>SUM(G101:G107)</f>
        <v>19</v>
      </c>
      <c r="H108" s="19">
        <f>SUM(H101:H107)</f>
        <v>19.600000000000001</v>
      </c>
      <c r="I108" s="19">
        <f>SUM(I101:I107)</f>
        <v>67</v>
      </c>
      <c r="J108" s="19">
        <f>SUM(J101:J107)</f>
        <v>590.79999999999995</v>
      </c>
      <c r="K108" s="25"/>
      <c r="L108" s="19">
        <f>SUM(L101:L107)</f>
        <v>89.600000000000009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510</v>
      </c>
      <c r="G119" s="32">
        <f>G108+G118</f>
        <v>19</v>
      </c>
      <c r="H119" s="32">
        <f>H108+H118</f>
        <v>19.600000000000001</v>
      </c>
      <c r="I119" s="32">
        <f>I108+I118</f>
        <v>67</v>
      </c>
      <c r="J119" s="32">
        <f>J108+J118</f>
        <v>590.79999999999995</v>
      </c>
      <c r="K119" s="32"/>
      <c r="L119" s="32">
        <f>L108+L118</f>
        <v>89.600000000000009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14.2</v>
      </c>
      <c r="H120" s="40">
        <v>7.9</v>
      </c>
      <c r="I120" s="40">
        <v>29.5</v>
      </c>
      <c r="J120" s="40">
        <v>309.60000000000002</v>
      </c>
      <c r="K120" s="41" t="s">
        <v>48</v>
      </c>
      <c r="L120" s="40">
        <v>47.54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0.6</v>
      </c>
      <c r="H122" s="43">
        <v>0.2</v>
      </c>
      <c r="I122" s="43">
        <v>15.1</v>
      </c>
      <c r="J122" s="43">
        <v>65.400000000000006</v>
      </c>
      <c r="K122" s="44" t="s">
        <v>82</v>
      </c>
      <c r="L122" s="43">
        <v>4.25</v>
      </c>
    </row>
    <row r="123" spans="1:12" ht="26.4">
      <c r="A123" s="14"/>
      <c r="B123" s="15"/>
      <c r="C123" s="11"/>
      <c r="D123" s="7" t="s">
        <v>23</v>
      </c>
      <c r="E123" s="42" t="s">
        <v>83</v>
      </c>
      <c r="F123" s="43">
        <v>45</v>
      </c>
      <c r="G123" s="43">
        <v>2.4</v>
      </c>
      <c r="H123" s="43">
        <v>11.1</v>
      </c>
      <c r="I123" s="43">
        <v>15</v>
      </c>
      <c r="J123" s="43">
        <v>169.4</v>
      </c>
      <c r="K123" s="44" t="s">
        <v>84</v>
      </c>
      <c r="L123" s="43">
        <v>3.36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23</v>
      </c>
      <c r="E125" s="42" t="s">
        <v>58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48</v>
      </c>
      <c r="L125" s="43">
        <v>1.8</v>
      </c>
    </row>
    <row r="126" spans="1:12" ht="14.4">
      <c r="A126" s="14"/>
      <c r="B126" s="15"/>
      <c r="C126" s="11"/>
      <c r="D126" s="6" t="s">
        <v>26</v>
      </c>
      <c r="E126" s="42" t="s">
        <v>85</v>
      </c>
      <c r="F126" s="43">
        <v>60</v>
      </c>
      <c r="G126" s="43">
        <v>0.5</v>
      </c>
      <c r="H126" s="43">
        <v>0.1</v>
      </c>
      <c r="I126" s="43">
        <v>1.5</v>
      </c>
      <c r="J126" s="43">
        <v>8.5</v>
      </c>
      <c r="K126" s="44" t="s">
        <v>86</v>
      </c>
      <c r="L126" s="43">
        <v>15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>SUM(G120:G126)</f>
        <v>19</v>
      </c>
      <c r="H127" s="19">
        <f>SUM(H120:H126)</f>
        <v>19.5</v>
      </c>
      <c r="I127" s="19">
        <f>SUM(I120:I126)</f>
        <v>67.8</v>
      </c>
      <c r="J127" s="19">
        <f>SUM(J120:J126)</f>
        <v>587.1</v>
      </c>
      <c r="K127" s="25"/>
      <c r="L127" s="19">
        <f>SUM(L120:L126)</f>
        <v>71.949999999999989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525</v>
      </c>
      <c r="G138" s="32">
        <f>G127+G137</f>
        <v>19</v>
      </c>
      <c r="H138" s="32">
        <f>H127+H137</f>
        <v>19.5</v>
      </c>
      <c r="I138" s="32">
        <f>I127+I137</f>
        <v>67.8</v>
      </c>
      <c r="J138" s="32">
        <f>J127+J137</f>
        <v>587.1</v>
      </c>
      <c r="K138" s="32"/>
      <c r="L138" s="32">
        <f>L127+L137</f>
        <v>71.949999999999989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101</v>
      </c>
      <c r="F139" s="40">
        <v>150</v>
      </c>
      <c r="G139" s="40">
        <v>4.4000000000000004</v>
      </c>
      <c r="H139" s="40">
        <v>5.5</v>
      </c>
      <c r="I139" s="40">
        <v>26.5</v>
      </c>
      <c r="J139" s="40">
        <v>173.7</v>
      </c>
      <c r="K139" s="41" t="s">
        <v>94</v>
      </c>
      <c r="L139" s="40">
        <v>15.85</v>
      </c>
    </row>
    <row r="140" spans="1:12" ht="14.4">
      <c r="A140" s="23"/>
      <c r="B140" s="15"/>
      <c r="C140" s="11"/>
      <c r="D140" s="6" t="s">
        <v>21</v>
      </c>
      <c r="E140" s="42" t="s">
        <v>95</v>
      </c>
      <c r="F140" s="43">
        <v>90</v>
      </c>
      <c r="G140" s="43">
        <v>9.5</v>
      </c>
      <c r="H140" s="43">
        <v>6.7</v>
      </c>
      <c r="I140" s="43">
        <v>5.7</v>
      </c>
      <c r="J140" s="43">
        <v>132.5</v>
      </c>
      <c r="K140" s="44" t="s">
        <v>96</v>
      </c>
      <c r="L140" s="43">
        <v>17.739999999999998</v>
      </c>
    </row>
    <row r="141" spans="1:12" ht="14.4">
      <c r="A141" s="23"/>
      <c r="B141" s="15"/>
      <c r="C141" s="11"/>
      <c r="D141" s="7" t="s">
        <v>22</v>
      </c>
      <c r="E141" s="42" t="s">
        <v>97</v>
      </c>
      <c r="F141" s="43">
        <v>200</v>
      </c>
      <c r="G141" s="43">
        <v>0.2</v>
      </c>
      <c r="H141" s="43">
        <v>0.2</v>
      </c>
      <c r="I141" s="43">
        <v>11</v>
      </c>
      <c r="J141" s="43">
        <v>46.7</v>
      </c>
      <c r="K141" s="44" t="s">
        <v>98</v>
      </c>
      <c r="L141" s="43">
        <v>11.85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4.3</v>
      </c>
      <c r="H142" s="43">
        <v>0.5</v>
      </c>
      <c r="I142" s="43">
        <v>26.4</v>
      </c>
      <c r="J142" s="43">
        <v>128</v>
      </c>
      <c r="K142" s="44" t="s">
        <v>48</v>
      </c>
      <c r="L142" s="43">
        <v>3.9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26</v>
      </c>
      <c r="E144" s="42" t="s">
        <v>99</v>
      </c>
      <c r="F144" s="43">
        <v>60</v>
      </c>
      <c r="G144" s="43">
        <v>0.6</v>
      </c>
      <c r="H144" s="43">
        <v>3.1</v>
      </c>
      <c r="I144" s="43">
        <v>1.8</v>
      </c>
      <c r="J144" s="43">
        <v>37.5</v>
      </c>
      <c r="K144" s="44" t="s">
        <v>100</v>
      </c>
      <c r="L144" s="43">
        <v>15.2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19</v>
      </c>
      <c r="H146" s="19">
        <f>SUM(H139:H145)</f>
        <v>15.999999999999998</v>
      </c>
      <c r="I146" s="19">
        <f>SUM(I139:I145)</f>
        <v>71.399999999999991</v>
      </c>
      <c r="J146" s="19">
        <f>SUM(J139:J145)</f>
        <v>518.4</v>
      </c>
      <c r="K146" s="25"/>
      <c r="L146" s="19">
        <f>SUM(L139:L145)</f>
        <v>64.539999999999992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550</v>
      </c>
      <c r="G157" s="32">
        <f>G146+G156</f>
        <v>19</v>
      </c>
      <c r="H157" s="32">
        <f>H146+H156</f>
        <v>15.999999999999998</v>
      </c>
      <c r="I157" s="32">
        <f>I146+I156</f>
        <v>71.399999999999991</v>
      </c>
      <c r="J157" s="32">
        <f>J146+J156</f>
        <v>518.4</v>
      </c>
      <c r="K157" s="32"/>
      <c r="L157" s="32">
        <f>L146+L156</f>
        <v>64.539999999999992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180</v>
      </c>
      <c r="G158" s="40">
        <v>4.0999999999999996</v>
      </c>
      <c r="H158" s="40">
        <v>6</v>
      </c>
      <c r="I158" s="40">
        <v>26.3</v>
      </c>
      <c r="J158" s="40">
        <v>195.5</v>
      </c>
      <c r="K158" s="41" t="s">
        <v>88</v>
      </c>
      <c r="L158" s="40">
        <v>11.23</v>
      </c>
    </row>
    <row r="159" spans="1:12" ht="14.4">
      <c r="A159" s="23"/>
      <c r="B159" s="15"/>
      <c r="C159" s="11"/>
      <c r="D159" s="6" t="s">
        <v>21</v>
      </c>
      <c r="E159" s="42" t="s">
        <v>108</v>
      </c>
      <c r="F159" s="43">
        <v>90</v>
      </c>
      <c r="G159" s="43">
        <v>7.2</v>
      </c>
      <c r="H159" s="43">
        <v>3.4</v>
      </c>
      <c r="I159" s="43">
        <v>12</v>
      </c>
      <c r="J159" s="43">
        <v>151.80000000000001</v>
      </c>
      <c r="K159" s="44" t="s">
        <v>89</v>
      </c>
      <c r="L159" s="43">
        <v>37.020000000000003</v>
      </c>
    </row>
    <row r="160" spans="1:12" ht="14.4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2.9</v>
      </c>
      <c r="H160" s="43">
        <v>3.1</v>
      </c>
      <c r="I160" s="43">
        <v>12.5</v>
      </c>
      <c r="J160" s="43">
        <v>100.4</v>
      </c>
      <c r="K160" s="44" t="s">
        <v>91</v>
      </c>
      <c r="L160" s="43">
        <v>9.8699999999999992</v>
      </c>
    </row>
    <row r="161" spans="1:12" ht="14.4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4.3</v>
      </c>
      <c r="H161" s="43">
        <v>0.5</v>
      </c>
      <c r="I161" s="43">
        <v>26.4</v>
      </c>
      <c r="J161" s="43">
        <v>128</v>
      </c>
      <c r="K161" s="44" t="s">
        <v>48</v>
      </c>
      <c r="L161" s="43">
        <v>3.9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26</v>
      </c>
      <c r="E163" s="42" t="s">
        <v>92</v>
      </c>
      <c r="F163" s="43">
        <v>60</v>
      </c>
      <c r="G163" s="43">
        <v>1</v>
      </c>
      <c r="H163" s="43">
        <v>6.1</v>
      </c>
      <c r="I163" s="43">
        <v>5.8</v>
      </c>
      <c r="J163" s="43">
        <v>81.5</v>
      </c>
      <c r="K163" s="44" t="s">
        <v>93</v>
      </c>
      <c r="L163" s="43">
        <v>10.14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>SUM(G158:G164)</f>
        <v>19.5</v>
      </c>
      <c r="H165" s="19">
        <f>SUM(H158:H164)</f>
        <v>19.100000000000001</v>
      </c>
      <c r="I165" s="19">
        <f>SUM(I158:I164)</f>
        <v>82.999999999999986</v>
      </c>
      <c r="J165" s="19">
        <f>SUM(J158:J164)</f>
        <v>657.2</v>
      </c>
      <c r="K165" s="25"/>
      <c r="L165" s="19">
        <f>SUM(L158:L164)</f>
        <v>72.16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580</v>
      </c>
      <c r="G176" s="32">
        <f>G165+G175</f>
        <v>19.5</v>
      </c>
      <c r="H176" s="32">
        <f>H165+H175</f>
        <v>19.100000000000001</v>
      </c>
      <c r="I176" s="32">
        <f>I165+I175</f>
        <v>82.999999999999986</v>
      </c>
      <c r="J176" s="32">
        <f>J165+J175</f>
        <v>657.2</v>
      </c>
      <c r="K176" s="32"/>
      <c r="L176" s="32">
        <f>L165+L175</f>
        <v>72.16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150</v>
      </c>
      <c r="G177" s="40">
        <v>10</v>
      </c>
      <c r="H177" s="40">
        <v>11</v>
      </c>
      <c r="I177" s="40">
        <v>5</v>
      </c>
      <c r="J177" s="40">
        <v>154</v>
      </c>
      <c r="K177" s="41" t="s">
        <v>103</v>
      </c>
      <c r="L177" s="40">
        <v>36.5</v>
      </c>
    </row>
    <row r="178" spans="1:12" ht="14.4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104</v>
      </c>
      <c r="F179" s="43">
        <v>200</v>
      </c>
      <c r="G179" s="43">
        <v>6</v>
      </c>
      <c r="H179" s="43">
        <v>5</v>
      </c>
      <c r="I179" s="43">
        <v>10</v>
      </c>
      <c r="J179" s="43">
        <v>107</v>
      </c>
      <c r="K179" s="44" t="s">
        <v>105</v>
      </c>
      <c r="L179" s="43">
        <v>12</v>
      </c>
    </row>
    <row r="180" spans="1:12" ht="14.4">
      <c r="A180" s="23"/>
      <c r="B180" s="15"/>
      <c r="C180" s="11"/>
      <c r="D180" s="7" t="s">
        <v>23</v>
      </c>
      <c r="E180" s="42" t="s">
        <v>106</v>
      </c>
      <c r="F180" s="43">
        <v>50</v>
      </c>
      <c r="G180" s="43">
        <v>4</v>
      </c>
      <c r="H180" s="43">
        <v>1</v>
      </c>
      <c r="I180" s="43">
        <v>26</v>
      </c>
      <c r="J180" s="43">
        <v>128</v>
      </c>
      <c r="K180" s="44" t="s">
        <v>48</v>
      </c>
      <c r="L180" s="43">
        <v>3.9</v>
      </c>
    </row>
    <row r="181" spans="1:12" ht="14.4">
      <c r="A181" s="23"/>
      <c r="B181" s="15"/>
      <c r="C181" s="11"/>
      <c r="D181" s="7" t="s">
        <v>24</v>
      </c>
      <c r="E181" s="42" t="s">
        <v>107</v>
      </c>
      <c r="F181" s="43">
        <v>100</v>
      </c>
      <c r="G181" s="43">
        <v>2</v>
      </c>
      <c r="H181" s="43">
        <v>1</v>
      </c>
      <c r="I181" s="43">
        <v>21</v>
      </c>
      <c r="J181" s="43">
        <v>95</v>
      </c>
      <c r="K181" s="44" t="s">
        <v>48</v>
      </c>
      <c r="L181" s="43">
        <v>21</v>
      </c>
    </row>
    <row r="182" spans="1:12" ht="14.4">
      <c r="A182" s="23"/>
      <c r="B182" s="15"/>
      <c r="C182" s="11"/>
      <c r="D182" s="6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22</v>
      </c>
      <c r="H184" s="19">
        <f>SUM(H177:H183)</f>
        <v>18</v>
      </c>
      <c r="I184" s="19">
        <f>SUM(I177:I183)</f>
        <v>62</v>
      </c>
      <c r="J184" s="19">
        <f>SUM(J177:J183)</f>
        <v>484</v>
      </c>
      <c r="K184" s="25"/>
      <c r="L184" s="19">
        <f>SUM(L177:L183)</f>
        <v>73.400000000000006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>G184+G194</f>
        <v>22</v>
      </c>
      <c r="H195" s="32">
        <f>H184+H194</f>
        <v>18</v>
      </c>
      <c r="I195" s="32">
        <f>I184+I194</f>
        <v>62</v>
      </c>
      <c r="J195" s="32">
        <f>J184+J194</f>
        <v>484</v>
      </c>
      <c r="K195" s="32"/>
      <c r="L195" s="32">
        <f>L184+L194</f>
        <v>73.400000000000006</v>
      </c>
    </row>
    <row r="196" spans="1:12" ht="13.8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542.5</v>
      </c>
      <c r="G196" s="34">
        <f>(G24+G43+G62+G81+G100+G119+G138+G157+G176+G195)/(IF(G24=0,0,1)+IF(G43=0,0,1)+IF(G62=0,0,1)+IF(G81=0,0,1)+IF(G100=0,0,1)+IF(G119=0,0,1)+IF(G138=0,0,1)+IF(G157=0,0,1)+IF(G176=0,0,1)+IF(G195=0,0,1))</f>
        <v>19.16</v>
      </c>
      <c r="H196" s="34">
        <f>(H24+H43+H62+H81+H100+H119+H138+H157+H176+H195)/(IF(H24=0,0,1)+IF(H43=0,0,1)+IF(H62=0,0,1)+IF(H81=0,0,1)+IF(H100=0,0,1)+IF(H119=0,0,1)+IF(H138=0,0,1)+IF(H157=0,0,1)+IF(H176=0,0,1)+IF(H195=0,0,1))</f>
        <v>17.91</v>
      </c>
      <c r="I196" s="34">
        <f>(I24+I43+I62+I81+I100+I119+I138+I157+I176+I195)/(IF(I24=0,0,1)+IF(I43=0,0,1)+IF(I62=0,0,1)+IF(I81=0,0,1)+IF(I100=0,0,1)+IF(I119=0,0,1)+IF(I138=0,0,1)+IF(I157=0,0,1)+IF(I176=0,0,1)+IF(I195=0,0,1))</f>
        <v>73.039999999999992</v>
      </c>
      <c r="J196" s="34">
        <f>(J24+J43+J62+J81+J100+J119+J138+J157+J176+J195)/(IF(J24=0,0,1)+IF(J43=0,0,1)+IF(J62=0,0,1)+IF(J81=0,0,1)+IF(J100=0,0,1)+IF(J119=0,0,1)+IF(J138=0,0,1)+IF(J157=0,0,1)+IF(J176=0,0,1)+IF(J195=0,0,1))</f>
        <v>563.58000000000004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75.743999999999986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</cp:lastModifiedBy>
  <dcterms:created xsi:type="dcterms:W3CDTF">2022-05-16T14:23:56Z</dcterms:created>
  <dcterms:modified xsi:type="dcterms:W3CDTF">2024-12-12T14:53:13Z</dcterms:modified>
</cp:coreProperties>
</file>